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Arabic" sheetId="1" r:id="rId1"/>
    <sheet name="Dates" sheetId="2" r:id="rId2"/>
    <sheet name="IFNA Function" sheetId="3" r:id="rId3"/>
    <sheet name="Formula Functions" sheetId="5" r:id="rId4"/>
    <sheet name="RRI Function" sheetId="6" r:id="rId5"/>
    <sheet name="Sheet Functions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6" l="1"/>
  <c r="H5" i="6"/>
  <c r="H6" i="6" l="1"/>
  <c r="I6" i="6"/>
  <c r="H7" i="6" s="1"/>
  <c r="B7" i="5"/>
  <c r="B6" i="5"/>
  <c r="B7" i="3"/>
  <c r="B6" i="3"/>
  <c r="I7" i="6" l="1"/>
  <c r="H8" i="6" s="1"/>
  <c r="B8" i="5"/>
  <c r="B8" i="3"/>
  <c r="I8" i="6" l="1"/>
  <c r="H9" i="6" s="1"/>
  <c r="I9" i="6" l="1"/>
  <c r="H10" i="6" s="1"/>
  <c r="I10" i="6"/>
  <c r="H11" i="6" l="1"/>
  <c r="I11" i="6"/>
  <c r="H12" i="6" l="1"/>
  <c r="I12" i="6"/>
  <c r="I13" i="6" l="1"/>
  <c r="H13" i="6"/>
  <c r="I14" i="6" l="1"/>
  <c r="H14" i="6"/>
</calcChain>
</file>

<file path=xl/sharedStrings.xml><?xml version="1.0" encoding="utf-8"?>
<sst xmlns="http://schemas.openxmlformats.org/spreadsheetml/2006/main" count="45" uniqueCount="30">
  <si>
    <t>Arabic</t>
  </si>
  <si>
    <t>Roman</t>
  </si>
  <si>
    <t>Start Date</t>
  </si>
  <si>
    <t>End Date</t>
  </si>
  <si>
    <t>Formula</t>
  </si>
  <si>
    <t>Function</t>
  </si>
  <si>
    <t>Member</t>
  </si>
  <si>
    <t>Discount</t>
  </si>
  <si>
    <t>Insurance</t>
  </si>
  <si>
    <t>Premium</t>
  </si>
  <si>
    <t>Net Premium</t>
  </si>
  <si>
    <t>Member status</t>
  </si>
  <si>
    <t>Insured Value</t>
  </si>
  <si>
    <t>Value</t>
  </si>
  <si>
    <t>Premium Table</t>
  </si>
  <si>
    <t>Discount Table</t>
  </si>
  <si>
    <t>Formula?</t>
  </si>
  <si>
    <t>What is it?</t>
  </si>
  <si>
    <t>I need to invest at:</t>
  </si>
  <si>
    <t>I have:</t>
  </si>
  <si>
    <t>I'd like:</t>
  </si>
  <si>
    <t>Smart Investor</t>
  </si>
  <si>
    <t>in (years)</t>
  </si>
  <si>
    <t>Number of Worksheets in This Workbook:</t>
  </si>
  <si>
    <t>The Number of the 'IFNA Function' worksheet:</t>
  </si>
  <si>
    <t>Worksheets between 'Arabic' and 'RRI Function':</t>
  </si>
  <si>
    <t>Worksheet Information</t>
  </si>
  <si>
    <t>Checking calculation…</t>
  </si>
  <si>
    <t>Periods</t>
  </si>
  <si>
    <t>New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</si>
</sst>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2" fillId="0" borderId="0" xfId="0" applyFont="1"/>
    <xf numFmtId="0" fontId="4" fillId="0" borderId="0" xfId="0" applyFont="1"/>
    <xf numFmtId="3" fontId="0" fillId="0" borderId="0" xfId="0" applyNumberFormat="1"/>
    <xf numFmtId="43" fontId="0" fillId="0" borderId="0" xfId="1" applyFont="1"/>
    <xf numFmtId="43" fontId="0" fillId="0" borderId="1" xfId="1" applyFont="1" applyBorder="1"/>
    <xf numFmtId="164" fontId="0" fillId="0" borderId="0" xfId="2" applyNumberFormat="1" applyFont="1"/>
    <xf numFmtId="165" fontId="0" fillId="0" borderId="0" xfId="1" applyNumberFormat="1" applyFont="1"/>
    <xf numFmtId="0" fontId="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5" x14ac:dyDescent="0.25"/>
  <cols>
    <col min="2" max="3" width="12.7109375" customWidth="1"/>
  </cols>
  <sheetData>
    <row r="1" spans="1:3" x14ac:dyDescent="0.25">
      <c r="A1" s="2" t="s">
        <v>0</v>
      </c>
      <c r="B1" s="2" t="s">
        <v>1</v>
      </c>
      <c r="C1" s="2" t="s">
        <v>0</v>
      </c>
    </row>
    <row r="2" spans="1:3" x14ac:dyDescent="0.25">
      <c r="A2">
        <v>1</v>
      </c>
    </row>
    <row r="3" spans="1:3" x14ac:dyDescent="0.25">
      <c r="A3">
        <v>23</v>
      </c>
    </row>
    <row r="4" spans="1:3" x14ac:dyDescent="0.25">
      <c r="A4">
        <v>165</v>
      </c>
    </row>
    <row r="5" spans="1:3" x14ac:dyDescent="0.25">
      <c r="A5">
        <v>2013</v>
      </c>
    </row>
    <row r="6" spans="1:3" x14ac:dyDescent="0.25">
      <c r="A6">
        <v>2014</v>
      </c>
    </row>
    <row r="7" spans="1:3" x14ac:dyDescent="0.25">
      <c r="A7">
        <v>2522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5" x14ac:dyDescent="0.25"/>
  <cols>
    <col min="1" max="2" width="14.7109375" customWidth="1"/>
    <col min="3" max="4" width="16.7109375" customWidth="1"/>
    <col min="5" max="6" width="15.7109375" customWidth="1"/>
  </cols>
  <sheetData>
    <row r="1" spans="1:4" x14ac:dyDescent="0.25">
      <c r="A1" s="2" t="s">
        <v>2</v>
      </c>
      <c r="B1" s="2" t="s">
        <v>3</v>
      </c>
      <c r="C1" s="2" t="s">
        <v>4</v>
      </c>
      <c r="D1" s="2" t="s">
        <v>5</v>
      </c>
    </row>
    <row r="2" spans="1:4" x14ac:dyDescent="0.25">
      <c r="A2" s="3">
        <v>41272</v>
      </c>
      <c r="B2" s="3">
        <v>41348</v>
      </c>
    </row>
    <row r="3" spans="1:4" x14ac:dyDescent="0.25">
      <c r="A3" s="3">
        <v>41273</v>
      </c>
      <c r="B3" s="3">
        <v>41442</v>
      </c>
    </row>
    <row r="4" spans="1:4" x14ac:dyDescent="0.25">
      <c r="A4" s="3">
        <v>41274</v>
      </c>
      <c r="B4" s="3">
        <v>41447</v>
      </c>
    </row>
    <row r="5" spans="1:4" x14ac:dyDescent="0.25">
      <c r="A5" s="3">
        <v>41275</v>
      </c>
      <c r="B5" s="3">
        <v>41414</v>
      </c>
    </row>
    <row r="6" spans="1:4" x14ac:dyDescent="0.25">
      <c r="A6" s="3">
        <v>41276</v>
      </c>
      <c r="B6" s="3">
        <v>41354</v>
      </c>
    </row>
    <row r="7" spans="1:4" x14ac:dyDescent="0.25">
      <c r="A7" s="3">
        <v>41282</v>
      </c>
      <c r="B7" s="3">
        <v>41332</v>
      </c>
    </row>
    <row r="8" spans="1:4" x14ac:dyDescent="0.25">
      <c r="A8" s="3">
        <v>41292</v>
      </c>
      <c r="B8" s="3">
        <v>41575</v>
      </c>
    </row>
    <row r="9" spans="1:4" x14ac:dyDescent="0.25">
      <c r="A9" s="3">
        <v>41302</v>
      </c>
      <c r="B9" s="3">
        <v>41393</v>
      </c>
    </row>
    <row r="10" spans="1:4" x14ac:dyDescent="0.25">
      <c r="A10" s="3">
        <v>41639</v>
      </c>
      <c r="B10" s="3">
        <v>41273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5" x14ac:dyDescent="0.25"/>
  <cols>
    <col min="1" max="1" width="14.5703125" customWidth="1"/>
    <col min="2" max="2" width="11.85546875" customWidth="1"/>
    <col min="3" max="3" width="5.7109375" customWidth="1"/>
    <col min="5" max="5" width="11.28515625" customWidth="1"/>
    <col min="6" max="6" width="2.7109375" customWidth="1"/>
  </cols>
  <sheetData>
    <row r="1" spans="1:8" ht="18.75" x14ac:dyDescent="0.3">
      <c r="A1" s="7" t="s">
        <v>8</v>
      </c>
      <c r="D1" s="13" t="s">
        <v>14</v>
      </c>
      <c r="E1" s="13"/>
      <c r="G1" s="13" t="s">
        <v>15</v>
      </c>
      <c r="H1" s="13"/>
    </row>
    <row r="2" spans="1:8" x14ac:dyDescent="0.25">
      <c r="D2" s="2" t="s">
        <v>13</v>
      </c>
      <c r="E2" s="2" t="s">
        <v>9</v>
      </c>
      <c r="G2" s="1" t="s">
        <v>6</v>
      </c>
      <c r="H2" s="1" t="s">
        <v>7</v>
      </c>
    </row>
    <row r="3" spans="1:8" x14ac:dyDescent="0.25">
      <c r="A3" t="s">
        <v>11</v>
      </c>
      <c r="B3">
        <v>2</v>
      </c>
      <c r="D3" s="12">
        <v>20000</v>
      </c>
      <c r="E3" s="9">
        <v>1754.55</v>
      </c>
      <c r="G3">
        <v>1</v>
      </c>
      <c r="H3" s="5">
        <v>0.05</v>
      </c>
    </row>
    <row r="4" spans="1:8" x14ac:dyDescent="0.25">
      <c r="A4" t="s">
        <v>12</v>
      </c>
      <c r="B4" s="12">
        <v>20000</v>
      </c>
      <c r="D4" s="12">
        <v>50000</v>
      </c>
      <c r="E4" s="9">
        <v>2560.9</v>
      </c>
      <c r="G4">
        <v>2</v>
      </c>
      <c r="H4" s="5">
        <v>7.4999999999999997E-2</v>
      </c>
    </row>
    <row r="5" spans="1:8" x14ac:dyDescent="0.25">
      <c r="D5" s="12">
        <v>100000</v>
      </c>
      <c r="E5" s="9">
        <v>3750.9</v>
      </c>
      <c r="G5">
        <v>3</v>
      </c>
      <c r="H5" s="5">
        <v>0.1</v>
      </c>
    </row>
    <row r="6" spans="1:8" x14ac:dyDescent="0.25">
      <c r="A6" t="s">
        <v>9</v>
      </c>
      <c r="B6" s="9">
        <f>VLOOKUP(B4,D3:E6,2)</f>
        <v>1754.55</v>
      </c>
      <c r="D6" s="12">
        <v>150000</v>
      </c>
      <c r="E6" s="9">
        <v>5000</v>
      </c>
      <c r="G6">
        <v>4</v>
      </c>
      <c r="H6" s="5">
        <v>0.12</v>
      </c>
    </row>
    <row r="7" spans="1:8" x14ac:dyDescent="0.25">
      <c r="A7" t="s">
        <v>7</v>
      </c>
      <c r="B7" s="11">
        <f>VLOOKUP(B3,G3:H6,2)</f>
        <v>7.4999999999999997E-2</v>
      </c>
    </row>
    <row r="8" spans="1:8" ht="17.25" customHeight="1" thickBot="1" x14ac:dyDescent="0.3">
      <c r="A8" s="6" t="s">
        <v>10</v>
      </c>
      <c r="B8" s="10">
        <f>B6-(B7*B6)</f>
        <v>1622.95875</v>
      </c>
    </row>
  </sheetData>
  <mergeCells count="2">
    <mergeCell ref="D1:E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5" x14ac:dyDescent="0.25"/>
  <cols>
    <col min="1" max="1" width="14.42578125" bestFit="1" customWidth="1"/>
    <col min="2" max="2" width="12" customWidth="1"/>
    <col min="3" max="3" width="4.140625" customWidth="1"/>
    <col min="4" max="5" width="20.7109375" customWidth="1"/>
  </cols>
  <sheetData>
    <row r="1" spans="1:5" ht="18.75" x14ac:dyDescent="0.3">
      <c r="A1" s="7" t="s">
        <v>8</v>
      </c>
    </row>
    <row r="2" spans="1:5" x14ac:dyDescent="0.25">
      <c r="D2" s="1" t="s">
        <v>16</v>
      </c>
      <c r="E2" s="1" t="s">
        <v>17</v>
      </c>
    </row>
    <row r="3" spans="1:5" x14ac:dyDescent="0.25">
      <c r="A3" t="s">
        <v>11</v>
      </c>
      <c r="B3">
        <v>2</v>
      </c>
    </row>
    <row r="4" spans="1:5" x14ac:dyDescent="0.25">
      <c r="A4" t="s">
        <v>12</v>
      </c>
      <c r="B4" s="12">
        <v>20000</v>
      </c>
    </row>
    <row r="6" spans="1:5" x14ac:dyDescent="0.25">
      <c r="A6" t="s">
        <v>9</v>
      </c>
      <c r="B6" s="9">
        <f>VLOOKUP(B4,A12:B15,2)</f>
        <v>1754.55</v>
      </c>
    </row>
    <row r="7" spans="1:5" x14ac:dyDescent="0.25">
      <c r="A7" t="s">
        <v>7</v>
      </c>
      <c r="B7" s="11">
        <f>VLOOKUP(B3,A19:B22,2)</f>
        <v>7.4999999999999997E-2</v>
      </c>
    </row>
    <row r="8" spans="1:5" ht="15.75" thickBot="1" x14ac:dyDescent="0.3">
      <c r="A8" s="6" t="s">
        <v>10</v>
      </c>
      <c r="B8" s="10">
        <f>B6-(B7*B6)</f>
        <v>1622.95875</v>
      </c>
    </row>
    <row r="10" spans="1:5" x14ac:dyDescent="0.25">
      <c r="A10" s="13" t="s">
        <v>14</v>
      </c>
      <c r="B10" s="13"/>
    </row>
    <row r="11" spans="1:5" x14ac:dyDescent="0.25">
      <c r="A11" s="2" t="s">
        <v>13</v>
      </c>
      <c r="B11" s="2" t="s">
        <v>9</v>
      </c>
    </row>
    <row r="12" spans="1:5" x14ac:dyDescent="0.25">
      <c r="A12" s="12">
        <v>20000</v>
      </c>
      <c r="B12" s="9">
        <v>1754.55</v>
      </c>
    </row>
    <row r="13" spans="1:5" x14ac:dyDescent="0.25">
      <c r="A13" s="12">
        <v>50000</v>
      </c>
      <c r="B13" s="9">
        <v>2560.9</v>
      </c>
    </row>
    <row r="14" spans="1:5" x14ac:dyDescent="0.25">
      <c r="A14" s="12">
        <v>100000</v>
      </c>
      <c r="B14" s="9">
        <v>3750.9</v>
      </c>
    </row>
    <row r="15" spans="1:5" x14ac:dyDescent="0.25">
      <c r="A15" s="12">
        <v>150000</v>
      </c>
      <c r="B15" s="9">
        <v>5000</v>
      </c>
    </row>
    <row r="17" spans="1:2" x14ac:dyDescent="0.25">
      <c r="A17" s="13" t="s">
        <v>15</v>
      </c>
      <c r="B17" s="13"/>
    </row>
    <row r="18" spans="1:2" x14ac:dyDescent="0.25">
      <c r="A18" s="1" t="s">
        <v>6</v>
      </c>
      <c r="B18" s="1" t="s">
        <v>7</v>
      </c>
    </row>
    <row r="19" spans="1:2" x14ac:dyDescent="0.25">
      <c r="A19">
        <v>1</v>
      </c>
      <c r="B19" s="5">
        <v>0.05</v>
      </c>
    </row>
    <row r="20" spans="1:2" x14ac:dyDescent="0.25">
      <c r="A20">
        <v>2</v>
      </c>
      <c r="B20" s="5">
        <v>7.4999999999999997E-2</v>
      </c>
    </row>
    <row r="21" spans="1:2" x14ac:dyDescent="0.25">
      <c r="A21">
        <v>3</v>
      </c>
      <c r="B21" s="5">
        <v>0.1</v>
      </c>
    </row>
    <row r="22" spans="1:2" x14ac:dyDescent="0.25">
      <c r="A22">
        <v>4</v>
      </c>
      <c r="B22" s="5">
        <v>0.12</v>
      </c>
    </row>
  </sheetData>
  <mergeCells count="2">
    <mergeCell ref="A10:B10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RowHeight="15" x14ac:dyDescent="0.25"/>
  <cols>
    <col min="1" max="1" width="19.85546875" customWidth="1"/>
    <col min="2" max="2" width="11" customWidth="1"/>
    <col min="8" max="9" width="12.7109375" customWidth="1"/>
  </cols>
  <sheetData>
    <row r="1" spans="1:9" ht="18.75" x14ac:dyDescent="0.3">
      <c r="A1" s="7" t="s">
        <v>21</v>
      </c>
      <c r="G1" s="1" t="s">
        <v>27</v>
      </c>
      <c r="H1" s="1"/>
    </row>
    <row r="2" spans="1:9" ht="15" customHeight="1" x14ac:dyDescent="0.3">
      <c r="A2" s="7"/>
      <c r="G2" s="1"/>
      <c r="H2" s="1"/>
    </row>
    <row r="3" spans="1:9" x14ac:dyDescent="0.25">
      <c r="A3" s="4" t="s">
        <v>19</v>
      </c>
      <c r="B3" s="8">
        <v>20000</v>
      </c>
      <c r="D3" s="8"/>
      <c r="E3" s="8"/>
      <c r="G3" s="1" t="s">
        <v>28</v>
      </c>
      <c r="H3" s="1" t="s">
        <v>29</v>
      </c>
    </row>
    <row r="4" spans="1:9" x14ac:dyDescent="0.25">
      <c r="A4" s="4" t="s">
        <v>20</v>
      </c>
      <c r="B4" s="8">
        <v>30000</v>
      </c>
      <c r="D4" s="8"/>
      <c r="I4" s="8">
        <v>20000</v>
      </c>
    </row>
    <row r="5" spans="1:9" x14ac:dyDescent="0.25">
      <c r="A5" s="4" t="s">
        <v>22</v>
      </c>
      <c r="B5">
        <v>3</v>
      </c>
      <c r="D5" s="8"/>
      <c r="G5" s="1">
        <v>1</v>
      </c>
      <c r="H5" s="8">
        <f>I4</f>
        <v>20000</v>
      </c>
      <c r="I5" s="8">
        <f>I4 * (1+$B$7)</f>
        <v>20000</v>
      </c>
    </row>
    <row r="6" spans="1:9" x14ac:dyDescent="0.25">
      <c r="A6" s="4"/>
      <c r="D6" s="8"/>
      <c r="G6" s="1">
        <v>2</v>
      </c>
      <c r="H6" s="8">
        <f t="shared" ref="H6:H14" si="0">I5</f>
        <v>20000</v>
      </c>
      <c r="I6" s="8">
        <f t="shared" ref="I6:I14" si="1">I5 * (1+$B$7)</f>
        <v>20000</v>
      </c>
    </row>
    <row r="7" spans="1:9" x14ac:dyDescent="0.25">
      <c r="A7" s="4" t="s">
        <v>18</v>
      </c>
      <c r="D7" s="8"/>
      <c r="G7" s="1">
        <v>3</v>
      </c>
      <c r="H7" s="8">
        <f t="shared" si="0"/>
        <v>20000</v>
      </c>
      <c r="I7" s="8">
        <f t="shared" si="1"/>
        <v>20000</v>
      </c>
    </row>
    <row r="8" spans="1:9" x14ac:dyDescent="0.25">
      <c r="D8" s="8"/>
      <c r="G8" s="1">
        <v>4</v>
      </c>
      <c r="H8" s="8">
        <f t="shared" si="0"/>
        <v>20000</v>
      </c>
      <c r="I8" s="8">
        <f t="shared" si="1"/>
        <v>20000</v>
      </c>
    </row>
    <row r="9" spans="1:9" x14ac:dyDescent="0.25">
      <c r="D9" s="8"/>
      <c r="G9" s="1">
        <v>5</v>
      </c>
      <c r="H9" s="8">
        <f t="shared" si="0"/>
        <v>20000</v>
      </c>
      <c r="I9" s="8">
        <f t="shared" si="1"/>
        <v>20000</v>
      </c>
    </row>
    <row r="10" spans="1:9" x14ac:dyDescent="0.25">
      <c r="D10" s="8"/>
      <c r="G10" s="1">
        <v>6</v>
      </c>
      <c r="H10" s="8">
        <f t="shared" si="0"/>
        <v>20000</v>
      </c>
      <c r="I10" s="8">
        <f t="shared" si="1"/>
        <v>20000</v>
      </c>
    </row>
    <row r="11" spans="1:9" x14ac:dyDescent="0.25">
      <c r="D11" s="8"/>
      <c r="G11" s="1">
        <v>7</v>
      </c>
      <c r="H11" s="8">
        <f t="shared" si="0"/>
        <v>20000</v>
      </c>
      <c r="I11" s="8">
        <f t="shared" si="1"/>
        <v>20000</v>
      </c>
    </row>
    <row r="12" spans="1:9" x14ac:dyDescent="0.25">
      <c r="D12" s="8"/>
      <c r="G12" s="1">
        <v>8</v>
      </c>
      <c r="H12" s="8">
        <f t="shared" si="0"/>
        <v>20000</v>
      </c>
      <c r="I12" s="8">
        <f t="shared" si="1"/>
        <v>20000</v>
      </c>
    </row>
    <row r="13" spans="1:9" x14ac:dyDescent="0.25">
      <c r="D13" s="8"/>
      <c r="G13" s="1">
        <v>9</v>
      </c>
      <c r="H13" s="8">
        <f t="shared" si="0"/>
        <v>20000</v>
      </c>
      <c r="I13" s="8">
        <f t="shared" si="1"/>
        <v>20000</v>
      </c>
    </row>
    <row r="14" spans="1:9" x14ac:dyDescent="0.25">
      <c r="D14" s="8"/>
      <c r="G14" s="1">
        <v>10</v>
      </c>
      <c r="H14" s="8">
        <f t="shared" si="0"/>
        <v>20000</v>
      </c>
      <c r="I14" s="8">
        <f t="shared" si="1"/>
        <v>20000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5" x14ac:dyDescent="0.25"/>
  <cols>
    <col min="1" max="1" width="44.7109375" customWidth="1"/>
    <col min="2" max="2" width="16.140625" customWidth="1"/>
  </cols>
  <sheetData>
    <row r="1" spans="1:1" ht="18.75" x14ac:dyDescent="0.3">
      <c r="A1" s="7" t="s">
        <v>26</v>
      </c>
    </row>
    <row r="3" spans="1:1" x14ac:dyDescent="0.25">
      <c r="A3" s="4" t="s">
        <v>23</v>
      </c>
    </row>
    <row r="4" spans="1:1" x14ac:dyDescent="0.25">
      <c r="A4" s="4" t="s">
        <v>24</v>
      </c>
    </row>
    <row r="5" spans="1:1" x14ac:dyDescent="0.25">
      <c r="A5" s="4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Arabic</vt:lpstr>
      <vt:lpstr>Dates</vt:lpstr>
      <vt:lpstr>IFNA Function</vt:lpstr>
      <vt:lpstr>Formula Functions</vt:lpstr>
      <vt:lpstr>RRI Function</vt:lpstr>
      <vt:lpstr>Sheet Functions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2013-04-22T02:31:35Z</dcterms:created>
  <dcterms:modified xsi:type="dcterms:W3CDTF">2013-05-20T04:57:58Z</dcterms:modified>
</cp:coreProperties>
</file>